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815" windowWidth="14970" windowHeight="6105"/>
  </bookViews>
  <sheets>
    <sheet name="1001" sheetId="6" r:id="rId1"/>
  </sheets>
  <calcPr calcId="144525"/>
</workbook>
</file>

<file path=xl/calcChain.xml><?xml version="1.0" encoding="utf-8"?>
<calcChain xmlns="http://schemas.openxmlformats.org/spreadsheetml/2006/main">
  <c r="O25" i="6" l="1"/>
  <c r="I25" i="6"/>
  <c r="Q25" i="6" s="1"/>
  <c r="O43" i="6"/>
  <c r="I43" i="6"/>
  <c r="Q43" i="6" s="1"/>
  <c r="O4" i="6" l="1"/>
  <c r="I4" i="6"/>
  <c r="O5" i="6"/>
  <c r="O6" i="6"/>
  <c r="O7" i="6"/>
  <c r="O8" i="6"/>
  <c r="O9" i="6"/>
  <c r="O10" i="6"/>
  <c r="O11" i="6"/>
  <c r="O12" i="6"/>
  <c r="O13" i="6"/>
  <c r="O14" i="6"/>
  <c r="O16" i="6"/>
  <c r="O17" i="6"/>
  <c r="O18" i="6"/>
  <c r="O19" i="6"/>
  <c r="O20" i="6"/>
  <c r="O21" i="6"/>
  <c r="O22" i="6"/>
  <c r="O23" i="6"/>
  <c r="O24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4" i="6"/>
  <c r="O45" i="6"/>
  <c r="I5" i="6"/>
  <c r="I6" i="6"/>
  <c r="I7" i="6"/>
  <c r="Q7" i="6" s="1"/>
  <c r="I8" i="6"/>
  <c r="I9" i="6"/>
  <c r="Q9" i="6" s="1"/>
  <c r="I10" i="6"/>
  <c r="I11" i="6"/>
  <c r="Q11" i="6" s="1"/>
  <c r="I12" i="6"/>
  <c r="I13" i="6"/>
  <c r="Q13" i="6" s="1"/>
  <c r="I14" i="6"/>
  <c r="I16" i="6"/>
  <c r="I17" i="6"/>
  <c r="I18" i="6"/>
  <c r="I19" i="6"/>
  <c r="Q19" i="6" s="1"/>
  <c r="I20" i="6"/>
  <c r="I21" i="6"/>
  <c r="I22" i="6"/>
  <c r="I23" i="6"/>
  <c r="Q23" i="6" s="1"/>
  <c r="I24" i="6"/>
  <c r="I26" i="6"/>
  <c r="I27" i="6"/>
  <c r="I28" i="6"/>
  <c r="I29" i="6"/>
  <c r="Q29" i="6" s="1"/>
  <c r="I30" i="6"/>
  <c r="Q30" i="6" s="1"/>
  <c r="I31" i="6"/>
  <c r="Q31" i="6" s="1"/>
  <c r="I32" i="6"/>
  <c r="Q32" i="6" s="1"/>
  <c r="I33" i="6"/>
  <c r="Q33" i="6" s="1"/>
  <c r="I34" i="6"/>
  <c r="Q34" i="6" s="1"/>
  <c r="I35" i="6"/>
  <c r="Q35" i="6" s="1"/>
  <c r="I36" i="6"/>
  <c r="Q36" i="6" s="1"/>
  <c r="I37" i="6"/>
  <c r="Q37" i="6" s="1"/>
  <c r="I38" i="6"/>
  <c r="I39" i="6"/>
  <c r="I40" i="6"/>
  <c r="I41" i="6"/>
  <c r="Q41" i="6" s="1"/>
  <c r="I42" i="6"/>
  <c r="Q42" i="6" s="1"/>
  <c r="I44" i="6"/>
  <c r="Q44" i="6" s="1"/>
  <c r="I45" i="6"/>
  <c r="Q27" i="6" l="1"/>
  <c r="Q18" i="6"/>
  <c r="Q20" i="6"/>
  <c r="Q45" i="6"/>
  <c r="Q40" i="6"/>
  <c r="Q39" i="6"/>
  <c r="Q38" i="6"/>
  <c r="Q28" i="6"/>
  <c r="Q26" i="6"/>
  <c r="Q24" i="6"/>
  <c r="Q22" i="6"/>
  <c r="Q21" i="6"/>
  <c r="Q17" i="6"/>
  <c r="Q16" i="6"/>
  <c r="Q12" i="6"/>
  <c r="Q14" i="6"/>
  <c r="Q10" i="6"/>
  <c r="Q8" i="6"/>
  <c r="Q6" i="6"/>
  <c r="Q5" i="6"/>
  <c r="Q4" i="6"/>
</calcChain>
</file>

<file path=xl/comments1.xml><?xml version="1.0" encoding="utf-8"?>
<comments xmlns="http://schemas.openxmlformats.org/spreadsheetml/2006/main">
  <authors>
    <author>iesebasbelal</author>
  </authors>
  <commentList>
    <comment ref="D38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NO MARCO LA HOJA SACA 1,00</t>
        </r>
      </text>
    </comment>
  </commentList>
</comments>
</file>

<file path=xl/sharedStrings.xml><?xml version="1.0" encoding="utf-8"?>
<sst xmlns="http://schemas.openxmlformats.org/spreadsheetml/2006/main" count="61" uniqueCount="56">
  <si>
    <t>No</t>
  </si>
  <si>
    <t>NOMBRES Y NOMBRES</t>
  </si>
  <si>
    <t>AGUDELO SANCHEZ SARA</t>
  </si>
  <si>
    <t>MONTOYA MOLINA JUAN DAVID</t>
  </si>
  <si>
    <t>LOPEZ PERDOMO MIGUEL ANGEL</t>
  </si>
  <si>
    <t>ALVAREZ ARBOLEDA MARIANA</t>
  </si>
  <si>
    <t>HERNANDEZ GUTIERREZ MIGUEL ANGEL</t>
  </si>
  <si>
    <t>GUTIERREZ BENJUMEA SANTIAGO</t>
  </si>
  <si>
    <t>MONTOYA CARO DANIELA</t>
  </si>
  <si>
    <t>CARMONA HENAO JUAN PABLO</t>
  </si>
  <si>
    <t>ALZATE OTALVARO LAURA</t>
  </si>
  <si>
    <t>ESCOBAR CORTES LUISA FERNANDA</t>
  </si>
  <si>
    <t>GAVIRIA ESCOBAR CAMILO</t>
  </si>
  <si>
    <t>GUTIERREZ VASQUEZ MARIA FERNANDA</t>
  </si>
  <si>
    <t>MORENO ZULETA JOSUE</t>
  </si>
  <si>
    <t>HINCAPIE MARULANDA ANA LUISA</t>
  </si>
  <si>
    <t>CASTAÑO DE LOS RIOS BRAYAN</t>
  </si>
  <si>
    <t>CS</t>
  </si>
  <si>
    <t>AUTOEVALUACIÓN</t>
  </si>
  <si>
    <t>QUERUBIN GONZALEZ DAVID</t>
  </si>
  <si>
    <t>I. E. JUAN DE LA CRUZ POSADA 2014</t>
  </si>
  <si>
    <t>RIVERA GOEZ DIEGO</t>
  </si>
  <si>
    <t>GONZALEZ HINCAPIE KELLY DANEY</t>
  </si>
  <si>
    <t>JIMENEZ ALZATE LUISA FERNANDA</t>
  </si>
  <si>
    <t>DUQUE CASTAÑEDA LAURA CRISTINA</t>
  </si>
  <si>
    <t>ROA GUTIERREZ JUAN CARLOS</t>
  </si>
  <si>
    <t>MONTOYA MORALES JULIAN DAVID</t>
  </si>
  <si>
    <t>VILLA BERMUDEZ JUAN ESTEBAN</t>
  </si>
  <si>
    <t>PARRA HOLGUIN DIEGO</t>
  </si>
  <si>
    <t>MARTINEZ GOMEZ OSCAR DARIO</t>
  </si>
  <si>
    <t>POSADA ZAPATA ANDRES FELIPE</t>
  </si>
  <si>
    <t>RODRIGUEZ BETANCUR ANGIE CAROLINA</t>
  </si>
  <si>
    <t>VILLA GRISALES FELIPE</t>
  </si>
  <si>
    <t>RODRIGUEZ QUINTERO SEBASTIAN CAMILO</t>
  </si>
  <si>
    <t>PUERTA GARCIA JUAN CAMILO</t>
  </si>
  <si>
    <t>PINEDA ARBOLEDA ANYELO STIVEN</t>
  </si>
  <si>
    <t>ARROYAVE OSSA SARA</t>
  </si>
  <si>
    <t>CORDOBA CORTEZ GUSTAVO MARIO MALCOLM</t>
  </si>
  <si>
    <t>DIAZ VARGAS JUAN PAULO</t>
  </si>
  <si>
    <t>FAJARDO SUAREZ JEAN CARLO</t>
  </si>
  <si>
    <t>GARCES ARIAS ISABELA</t>
  </si>
  <si>
    <t>GOMEZ GIL JUAN MANUEL</t>
  </si>
  <si>
    <t>PEREZ ALVAREZ JUAN PABLO</t>
  </si>
  <si>
    <t>RIOS ALVAREZ JUAN JOSE</t>
  </si>
  <si>
    <t>RODRIGUEZ VELASQUEZ JUAN FERNANDO</t>
  </si>
  <si>
    <t>GRADO:  10°1           TERCER PERIODO</t>
  </si>
  <si>
    <t>DEFINITIVA</t>
  </si>
  <si>
    <t>EE</t>
  </si>
  <si>
    <t>AREA</t>
  </si>
  <si>
    <t>LOGICA</t>
  </si>
  <si>
    <t>ORDENAMIENTO DE DATOS</t>
  </si>
  <si>
    <t>DIAGRAMACIÓN</t>
  </si>
  <si>
    <t>ICFES</t>
  </si>
  <si>
    <t>.</t>
  </si>
  <si>
    <t>FLOREZ CASTAÑO SANTIAGO</t>
  </si>
  <si>
    <t>LONDOÑO BETANCUR MAYRA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</si>
</sst>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23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1"/>
      <color indexed="0"/>
      <name val="Arial Narrow"/>
      <family val="2"/>
    </font>
    <font>
      <sz val="11"/>
      <color rgb="FF000000"/>
      <name val="Tahoma"/>
      <family val="2"/>
    </font>
    <font>
      <sz val="10"/>
      <color indexed="0"/>
      <name val="Arial"/>
      <family val="2"/>
    </font>
    <font>
      <b/>
      <sz val="11"/>
      <color indexed="0"/>
      <name val="Arial Narrow"/>
      <family val="2"/>
    </font>
    <font>
      <sz val="10"/>
      <color indexed="0"/>
      <name val="Arial Narrow"/>
      <family val="2"/>
    </font>
    <font>
      <b/>
      <sz val="10"/>
      <color indexed="0"/>
      <name val="Arial Narrow"/>
      <family val="2"/>
    </font>
    <font>
      <b/>
      <sz val="14"/>
      <color rgb="FF000000"/>
      <name val="Calibri"/>
      <family val="2"/>
    </font>
    <font>
      <sz val="12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2" borderId="0">
      <alignment vertical="center"/>
    </xf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4" fillId="3" borderId="1" xfId="3" applyNumberFormat="1" applyFont="1" applyFill="1" applyBorder="1" applyAlignment="1" applyProtection="1"/>
    <xf numFmtId="0" fontId="1" fillId="3" borderId="0"/>
  </cellStyleXfs>
  <cellXfs count="43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0" fontId="2" fillId="3" borderId="1" xfId="1" applyNumberFormat="1" applyFont="1" applyFill="1" applyBorder="1" applyAlignment="1" applyProtection="1">
      <alignment vertical="center"/>
    </xf>
    <xf numFmtId="0" fontId="7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>
      <alignment horizontal="center"/>
    </xf>
    <xf numFmtId="0" fontId="5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0" fontId="15" fillId="3" borderId="1" xfId="3" applyNumberFormat="1" applyFont="1" applyFill="1" applyBorder="1" applyAlignment="1" applyProtection="1">
      <alignment horizontal="center" vertical="center"/>
    </xf>
    <xf numFmtId="0" fontId="9" fillId="3" borderId="1" xfId="3" applyNumberFormat="1" applyFont="1" applyFill="1" applyBorder="1" applyAlignment="1" applyProtection="1"/>
    <xf numFmtId="0" fontId="16" fillId="3" borderId="1" xfId="3" applyNumberFormat="1" applyFont="1" applyFill="1" applyBorder="1" applyAlignment="1" applyProtection="1"/>
    <xf numFmtId="0" fontId="17" fillId="3" borderId="1" xfId="3" applyNumberFormat="1" applyFont="1" applyFill="1" applyBorder="1" applyAlignment="1" applyProtection="1"/>
    <xf numFmtId="0" fontId="16" fillId="3" borderId="1" xfId="3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10" fillId="4" borderId="1" xfId="4" applyNumberFormat="1" applyFont="1" applyFill="1" applyBorder="1" applyAlignment="1" applyProtection="1"/>
    <xf numFmtId="0" fontId="5" fillId="6" borderId="1" xfId="3" applyNumberFormat="1" applyFont="1" applyFill="1" applyBorder="1" applyAlignment="1" applyProtection="1"/>
    <xf numFmtId="0" fontId="13" fillId="7" borderId="1" xfId="5" applyFont="1" applyFill="1" applyBorder="1" applyAlignment="1" applyProtection="1">
      <alignment vertical="center"/>
    </xf>
    <xf numFmtId="0" fontId="4" fillId="6" borderId="1" xfId="3" applyNumberFormat="1" applyFont="1" applyFill="1" applyBorder="1" applyAlignment="1" applyProtection="1">
      <alignment horizontal="left" vertical="center"/>
    </xf>
    <xf numFmtId="0" fontId="14" fillId="7" borderId="1" xfId="3" applyNumberFormat="1" applyFont="1" applyFill="1" applyBorder="1" applyAlignment="1" applyProtection="1"/>
    <xf numFmtId="0" fontId="5" fillId="0" borderId="1" xfId="3" applyNumberFormat="1" applyFont="1" applyFill="1" applyBorder="1" applyAlignment="1" applyProtection="1"/>
    <xf numFmtId="2" fontId="7" fillId="0" borderId="1" xfId="3" applyNumberFormat="1" applyFont="1" applyFill="1" applyBorder="1" applyAlignment="1" applyProtection="1">
      <alignment horizontal="center"/>
    </xf>
    <xf numFmtId="2" fontId="8" fillId="0" borderId="1" xfId="3" applyNumberFormat="1" applyFont="1" applyFill="1" applyBorder="1" applyAlignment="1" applyProtection="1"/>
    <xf numFmtId="2" fontId="9" fillId="0" borderId="1" xfId="3" applyNumberFormat="1" applyFont="1" applyFill="1" applyBorder="1" applyAlignment="1" applyProtection="1">
      <alignment horizontal="left"/>
    </xf>
    <xf numFmtId="0" fontId="11" fillId="0" borderId="1" xfId="3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vertical="center"/>
    </xf>
    <xf numFmtId="9" fontId="13" fillId="5" borderId="1" xfId="5" applyNumberFormat="1" applyFont="1" applyFill="1" applyBorder="1" applyAlignment="1" applyProtection="1">
      <alignment vertical="center"/>
    </xf>
    <xf numFmtId="9" fontId="22" fillId="5" borderId="1" xfId="5" applyNumberFormat="1" applyFont="1" applyFill="1" applyBorder="1" applyAlignment="1" applyProtection="1">
      <alignment vertical="center"/>
    </xf>
    <xf numFmtId="9" fontId="4" fillId="6" borderId="1" xfId="3" applyNumberFormat="1" applyFont="1" applyFill="1" applyBorder="1" applyAlignment="1" applyProtection="1">
      <alignment horizontal="center"/>
    </xf>
    <xf numFmtId="0" fontId="18" fillId="0" borderId="1" xfId="4" applyNumberFormat="1" applyFont="1" applyFill="1" applyBorder="1" applyAlignment="1" applyProtection="1">
      <alignment horizontal="center"/>
    </xf>
    <xf numFmtId="0" fontId="13" fillId="0" borderId="1" xfId="5" applyFont="1" applyFill="1" applyBorder="1" applyAlignment="1" applyProtection="1">
      <alignment vertical="center"/>
    </xf>
    <xf numFmtId="0" fontId="12" fillId="0" borderId="1" xfId="5" applyFont="1" applyFill="1" applyBorder="1" applyAlignment="1" applyProtection="1">
      <alignment vertical="center"/>
    </xf>
    <xf numFmtId="0" fontId="14" fillId="0" borderId="1" xfId="3" applyNumberFormat="1" applyFont="1" applyFill="1" applyBorder="1" applyAlignment="1" applyProtection="1">
      <alignment horizontal="center" wrapText="1"/>
    </xf>
    <xf numFmtId="0" fontId="15" fillId="0" borderId="1" xfId="3" applyNumberFormat="1" applyFont="1" applyFill="1" applyBorder="1" applyAlignment="1" applyProtection="1">
      <alignment horizontal="center" vertical="center"/>
    </xf>
    <xf numFmtId="2" fontId="7" fillId="9" borderId="1" xfId="3" applyNumberFormat="1" applyFont="1" applyFill="1" applyBorder="1" applyAlignment="1" applyProtection="1">
      <alignment horizontal="center"/>
    </xf>
    <xf numFmtId="2" fontId="7" fillId="10" borderId="1" xfId="3" applyNumberFormat="1" applyFont="1" applyFill="1" applyBorder="1" applyAlignment="1" applyProtection="1">
      <alignment horizontal="center"/>
    </xf>
    <xf numFmtId="2" fontId="7" fillId="8" borderId="1" xfId="3" applyNumberFormat="1" applyFont="1" applyFill="1" applyBorder="1" applyAlignment="1" applyProtection="1">
      <alignment horizontal="center"/>
    </xf>
    <xf numFmtId="0" fontId="0" fillId="2" borderId="1" xfId="0" applyBorder="1" applyAlignment="1"/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C97"/>
  <sheetViews>
    <sheetView tabSelected="1" zoomScale="80" zoomScaleNormal="8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35.6640625" style="1" customWidth="1"/>
    <col min="3" max="3" width="4.44140625" style="1" customWidth="1"/>
    <col min="4" max="4" width="4.44140625" style="8" customWidth="1"/>
    <col min="5" max="15" width="4.44140625" style="1" customWidth="1"/>
    <col min="16" max="16" width="4.44140625" style="2" customWidth="1"/>
    <col min="17" max="17" width="5.33203125" style="2" customWidth="1"/>
    <col min="18" max="21" width="3.88671875" style="2" customWidth="1"/>
    <col min="22" max="232" width="8.88671875" style="2"/>
    <col min="233" max="241" width="0" style="2" hidden="1" customWidth="1"/>
    <col min="242" max="242" width="8.88671875" style="2" hidden="1" customWidth="1"/>
    <col min="243" max="247" width="8.88671875" hidden="1" customWidth="1"/>
    <col min="248" max="256" width="0" hidden="1" customWidth="1"/>
    <col min="257" max="262" width="8.88671875" hidden="1" customWidth="1"/>
    <col min="263" max="263" width="8.88671875" hidden="1"/>
    <col min="264" max="16384" width="9" hidden="1"/>
  </cols>
  <sheetData>
    <row r="1" spans="1:18" ht="16.5" customHeight="1">
      <c r="A1" s="5" t="s">
        <v>20</v>
      </c>
      <c r="B1" s="5"/>
      <c r="C1" s="4"/>
      <c r="D1" s="12"/>
      <c r="E1" s="4"/>
      <c r="F1" s="4"/>
      <c r="G1" s="4"/>
      <c r="H1" s="4"/>
      <c r="I1" s="4"/>
      <c r="J1" s="4"/>
      <c r="K1" s="4"/>
      <c r="L1" s="4"/>
      <c r="M1" s="4"/>
    </row>
    <row r="2" spans="1:18" ht="13.9" customHeight="1">
      <c r="A2" s="5"/>
      <c r="B2" s="10" t="s">
        <v>45</v>
      </c>
      <c r="C2" s="23" t="s">
        <v>49</v>
      </c>
      <c r="D2" s="23" t="s">
        <v>50</v>
      </c>
      <c r="E2" s="23" t="s">
        <v>51</v>
      </c>
      <c r="F2" s="23" t="s">
        <v>52</v>
      </c>
      <c r="G2" s="23" t="s">
        <v>18</v>
      </c>
      <c r="H2" s="23" t="s">
        <v>17</v>
      </c>
      <c r="I2" s="23" t="s">
        <v>46</v>
      </c>
      <c r="J2" s="19" t="s">
        <v>53</v>
      </c>
      <c r="K2" s="23" t="s">
        <v>47</v>
      </c>
      <c r="L2" s="23" t="s">
        <v>52</v>
      </c>
      <c r="M2" s="23" t="s">
        <v>18</v>
      </c>
      <c r="N2" s="23" t="s">
        <v>17</v>
      </c>
      <c r="O2" s="23" t="s">
        <v>46</v>
      </c>
      <c r="P2" s="19" t="s">
        <v>53</v>
      </c>
      <c r="Q2" s="23" t="s">
        <v>48</v>
      </c>
    </row>
    <row r="3" spans="1:18" ht="13.9" customHeight="1">
      <c r="A3" s="11" t="s">
        <v>0</v>
      </c>
      <c r="B3" s="10" t="s">
        <v>1</v>
      </c>
      <c r="C3" s="33">
        <v>0.2</v>
      </c>
      <c r="D3" s="33">
        <v>0.2</v>
      </c>
      <c r="E3" s="33">
        <v>0.2</v>
      </c>
      <c r="F3" s="33">
        <v>0.1</v>
      </c>
      <c r="G3" s="32">
        <v>0.1</v>
      </c>
      <c r="H3" s="32">
        <v>0.2</v>
      </c>
      <c r="I3" s="22"/>
      <c r="J3" s="2"/>
      <c r="K3" s="31">
        <v>0.5</v>
      </c>
      <c r="L3" s="31">
        <v>0.2</v>
      </c>
      <c r="M3" s="31">
        <v>0.1</v>
      </c>
      <c r="N3" s="31">
        <v>0.2</v>
      </c>
      <c r="O3" s="24"/>
      <c r="Q3" s="21"/>
    </row>
    <row r="4" spans="1:18" ht="15.4" customHeight="1">
      <c r="A4" s="6">
        <v>1</v>
      </c>
      <c r="B4" s="7" t="s">
        <v>2</v>
      </c>
      <c r="C4" s="26">
        <v>5</v>
      </c>
      <c r="D4" s="26">
        <v>5</v>
      </c>
      <c r="E4" s="26">
        <v>5</v>
      </c>
      <c r="F4" s="26">
        <v>4.3</v>
      </c>
      <c r="G4" s="26">
        <v>4.8</v>
      </c>
      <c r="H4" s="26">
        <v>5</v>
      </c>
      <c r="I4" s="39">
        <f>(C4*20%)+(D4*20%)+(E4*20%)+(F4*10%)+(G4*10%)+(H4*20%)</f>
        <v>4.91</v>
      </c>
      <c r="J4" s="2"/>
      <c r="K4" s="26">
        <v>4.5</v>
      </c>
      <c r="L4" s="26">
        <v>4.3</v>
      </c>
      <c r="M4" s="26">
        <v>4.8</v>
      </c>
      <c r="N4" s="26">
        <v>5</v>
      </c>
      <c r="O4" s="40">
        <f>(K4*50%)+(L4*20%)+(M4*10%)+(N4*20%)</f>
        <v>4.59</v>
      </c>
      <c r="P4" s="26"/>
      <c r="Q4" s="41">
        <f>(I4+O4)/2</f>
        <v>4.75</v>
      </c>
      <c r="R4" s="26"/>
    </row>
    <row r="5" spans="1:18" ht="15.4" customHeight="1">
      <c r="A5" s="6">
        <v>2</v>
      </c>
      <c r="B5" s="7" t="s">
        <v>5</v>
      </c>
      <c r="C5" s="26">
        <v>4</v>
      </c>
      <c r="D5" s="26">
        <v>2</v>
      </c>
      <c r="E5" s="26">
        <v>5</v>
      </c>
      <c r="F5" s="26">
        <v>3.7</v>
      </c>
      <c r="G5" s="26">
        <v>4.5</v>
      </c>
      <c r="H5" s="26">
        <v>3.7</v>
      </c>
      <c r="I5" s="39">
        <f t="shared" ref="I5:I45" si="0">(C5*20%)+(D5*20%)+(E5*20%)+(F5*10%)+(G5*10%)+(H5*20%)</f>
        <v>3.7600000000000007</v>
      </c>
      <c r="J5" s="28"/>
      <c r="K5" s="26">
        <v>4.5</v>
      </c>
      <c r="L5" s="26">
        <v>3.7</v>
      </c>
      <c r="M5" s="26">
        <v>4.5</v>
      </c>
      <c r="N5" s="26">
        <v>4.3</v>
      </c>
      <c r="O5" s="40">
        <f t="shared" ref="O5:O45" si="1">(K5*50%)+(L5*20%)+(M5*10%)+(N5*20%)</f>
        <v>4.3000000000000007</v>
      </c>
      <c r="P5" s="26"/>
      <c r="Q5" s="41">
        <f t="shared" ref="Q5:Q45" si="2">(I5+O5)/2</f>
        <v>4.0300000000000011</v>
      </c>
      <c r="R5" s="26"/>
    </row>
    <row r="6" spans="1:18" ht="15.4" customHeight="1">
      <c r="A6" s="9">
        <v>3</v>
      </c>
      <c r="B6" s="7" t="s">
        <v>10</v>
      </c>
      <c r="C6" s="26">
        <v>4</v>
      </c>
      <c r="D6" s="26">
        <v>2</v>
      </c>
      <c r="E6" s="26">
        <v>2</v>
      </c>
      <c r="F6" s="26">
        <v>2.8</v>
      </c>
      <c r="G6" s="26">
        <v>3.5</v>
      </c>
      <c r="H6" s="26">
        <v>3.9</v>
      </c>
      <c r="I6" s="39">
        <f t="shared" si="0"/>
        <v>3.01</v>
      </c>
      <c r="J6" s="28"/>
      <c r="K6" s="26">
        <v>4.5</v>
      </c>
      <c r="L6" s="26">
        <v>2.8</v>
      </c>
      <c r="M6" s="26">
        <v>3.5</v>
      </c>
      <c r="N6" s="26">
        <v>3.8</v>
      </c>
      <c r="O6" s="40">
        <f t="shared" si="1"/>
        <v>3.92</v>
      </c>
      <c r="P6" s="26"/>
      <c r="Q6" s="41">
        <f t="shared" si="2"/>
        <v>3.4649999999999999</v>
      </c>
      <c r="R6" s="26"/>
    </row>
    <row r="7" spans="1:18" ht="17.25">
      <c r="A7" s="9">
        <v>4</v>
      </c>
      <c r="B7" s="20" t="s">
        <v>36</v>
      </c>
      <c r="C7" s="26"/>
      <c r="D7" s="26"/>
      <c r="E7" s="26"/>
      <c r="F7" s="26"/>
      <c r="G7" s="26"/>
      <c r="H7" s="26"/>
      <c r="I7" s="39">
        <f t="shared" si="0"/>
        <v>0</v>
      </c>
      <c r="J7" s="28"/>
      <c r="K7" s="26"/>
      <c r="L7" s="26"/>
      <c r="M7" s="26"/>
      <c r="N7" s="26"/>
      <c r="O7" s="40">
        <f t="shared" si="1"/>
        <v>0</v>
      </c>
      <c r="P7" s="26"/>
      <c r="Q7" s="41">
        <f t="shared" si="2"/>
        <v>0</v>
      </c>
      <c r="R7" s="26"/>
    </row>
    <row r="8" spans="1:18" ht="15.2" customHeight="1">
      <c r="A8" s="9">
        <v>5</v>
      </c>
      <c r="B8" s="7" t="s">
        <v>9</v>
      </c>
      <c r="C8" s="26">
        <v>4</v>
      </c>
      <c r="D8" s="26">
        <v>5</v>
      </c>
      <c r="E8" s="26"/>
      <c r="F8" s="26">
        <v>3.5</v>
      </c>
      <c r="G8" s="26">
        <v>4</v>
      </c>
      <c r="H8" s="26">
        <v>3.4</v>
      </c>
      <c r="I8" s="39">
        <f t="shared" si="0"/>
        <v>3.23</v>
      </c>
      <c r="J8" s="28"/>
      <c r="K8" s="26">
        <v>3.7</v>
      </c>
      <c r="L8" s="26">
        <v>3.5</v>
      </c>
      <c r="M8" s="26">
        <v>3.5</v>
      </c>
      <c r="N8" s="26">
        <v>3.8</v>
      </c>
      <c r="O8" s="40">
        <f t="shared" si="1"/>
        <v>3.66</v>
      </c>
      <c r="P8" s="26"/>
      <c r="Q8" s="41">
        <f t="shared" si="2"/>
        <v>3.4450000000000003</v>
      </c>
      <c r="R8" s="26"/>
    </row>
    <row r="9" spans="1:18" ht="15.2" customHeight="1">
      <c r="A9" s="9">
        <v>6</v>
      </c>
      <c r="B9" s="7" t="s">
        <v>16</v>
      </c>
      <c r="C9" s="26"/>
      <c r="D9" s="26"/>
      <c r="E9" s="26"/>
      <c r="F9" s="26"/>
      <c r="G9" s="26"/>
      <c r="H9" s="26"/>
      <c r="I9" s="39">
        <f t="shared" si="0"/>
        <v>0</v>
      </c>
      <c r="J9" s="28"/>
      <c r="K9" s="26"/>
      <c r="L9" s="26"/>
      <c r="M9" s="26"/>
      <c r="N9" s="26"/>
      <c r="O9" s="40">
        <f t="shared" si="1"/>
        <v>0</v>
      </c>
      <c r="P9" s="26"/>
      <c r="Q9" s="41">
        <f t="shared" si="2"/>
        <v>0</v>
      </c>
      <c r="R9" s="26"/>
    </row>
    <row r="10" spans="1:18" ht="15.2" customHeight="1">
      <c r="A10" s="9">
        <v>7</v>
      </c>
      <c r="B10" s="7" t="s">
        <v>37</v>
      </c>
      <c r="C10" s="26">
        <v>3.7</v>
      </c>
      <c r="D10" s="26">
        <v>5</v>
      </c>
      <c r="E10" s="26">
        <v>1.5</v>
      </c>
      <c r="F10" s="26">
        <v>2.8</v>
      </c>
      <c r="G10" s="26">
        <v>3.8</v>
      </c>
      <c r="H10" s="26">
        <v>3.4</v>
      </c>
      <c r="I10" s="39">
        <f t="shared" si="0"/>
        <v>3.38</v>
      </c>
      <c r="J10" s="28"/>
      <c r="K10" s="26">
        <v>3.5</v>
      </c>
      <c r="L10" s="26">
        <v>2.8</v>
      </c>
      <c r="M10" s="26">
        <v>3.8</v>
      </c>
      <c r="N10" s="26">
        <v>3.3</v>
      </c>
      <c r="O10" s="40">
        <f t="shared" si="1"/>
        <v>3.35</v>
      </c>
      <c r="P10" s="26"/>
      <c r="Q10" s="41">
        <f t="shared" si="2"/>
        <v>3.3650000000000002</v>
      </c>
      <c r="R10" s="26"/>
    </row>
    <row r="11" spans="1:18" ht="15.2" customHeight="1">
      <c r="A11" s="9">
        <v>8</v>
      </c>
      <c r="B11" s="20" t="s">
        <v>38</v>
      </c>
      <c r="C11" s="26"/>
      <c r="D11" s="26"/>
      <c r="E11" s="26"/>
      <c r="F11" s="26"/>
      <c r="G11" s="26"/>
      <c r="H11" s="26"/>
      <c r="I11" s="39">
        <f t="shared" si="0"/>
        <v>0</v>
      </c>
      <c r="J11" s="28"/>
      <c r="K11" s="26"/>
      <c r="L11" s="26"/>
      <c r="M11" s="26"/>
      <c r="N11" s="26"/>
      <c r="O11" s="40">
        <f t="shared" si="1"/>
        <v>0</v>
      </c>
      <c r="P11" s="26"/>
      <c r="Q11" s="41">
        <f t="shared" si="2"/>
        <v>0</v>
      </c>
      <c r="R11" s="26"/>
    </row>
    <row r="12" spans="1:18" ht="15.2" customHeight="1">
      <c r="A12" s="9">
        <v>9</v>
      </c>
      <c r="B12" s="7" t="s">
        <v>24</v>
      </c>
      <c r="C12" s="26">
        <v>5</v>
      </c>
      <c r="D12" s="26">
        <v>5</v>
      </c>
      <c r="E12" s="26"/>
      <c r="F12" s="26">
        <v>3.5</v>
      </c>
      <c r="G12" s="26">
        <v>3</v>
      </c>
      <c r="H12" s="26">
        <v>3</v>
      </c>
      <c r="I12" s="39">
        <f t="shared" si="0"/>
        <v>3.2500000000000004</v>
      </c>
      <c r="J12" s="28"/>
      <c r="K12" s="26">
        <v>3.5</v>
      </c>
      <c r="L12" s="26">
        <v>3.5</v>
      </c>
      <c r="M12" s="26">
        <v>3.5</v>
      </c>
      <c r="N12" s="26">
        <v>3.5</v>
      </c>
      <c r="O12" s="40">
        <f t="shared" si="1"/>
        <v>3.5000000000000004</v>
      </c>
      <c r="P12" s="26"/>
      <c r="Q12" s="41">
        <f t="shared" si="2"/>
        <v>3.3750000000000004</v>
      </c>
      <c r="R12" s="26"/>
    </row>
    <row r="13" spans="1:18" ht="15.2" customHeight="1">
      <c r="A13" s="9">
        <v>10</v>
      </c>
      <c r="B13" s="7" t="s">
        <v>11</v>
      </c>
      <c r="C13" s="26">
        <v>4.4000000000000004</v>
      </c>
      <c r="D13" s="26">
        <v>2</v>
      </c>
      <c r="E13" s="26">
        <v>3.7</v>
      </c>
      <c r="F13" s="26">
        <v>4.2</v>
      </c>
      <c r="G13" s="26">
        <v>3.5</v>
      </c>
      <c r="H13" s="26">
        <v>3.7</v>
      </c>
      <c r="I13" s="39">
        <f t="shared" si="0"/>
        <v>3.5300000000000007</v>
      </c>
      <c r="J13" s="28"/>
      <c r="K13" s="26">
        <v>3.7</v>
      </c>
      <c r="L13" s="26">
        <v>4.2</v>
      </c>
      <c r="M13" s="26">
        <v>4</v>
      </c>
      <c r="N13" s="26">
        <v>4</v>
      </c>
      <c r="O13" s="40">
        <f t="shared" si="1"/>
        <v>3.8900000000000006</v>
      </c>
      <c r="P13" s="26"/>
      <c r="Q13" s="41">
        <f t="shared" si="2"/>
        <v>3.7100000000000009</v>
      </c>
      <c r="R13" s="26"/>
    </row>
    <row r="14" spans="1:18" ht="15.2" customHeight="1">
      <c r="A14" s="9">
        <v>11</v>
      </c>
      <c r="B14" s="7" t="s">
        <v>39</v>
      </c>
      <c r="C14" s="26">
        <v>5</v>
      </c>
      <c r="D14" s="26">
        <v>2</v>
      </c>
      <c r="E14" s="26">
        <v>1</v>
      </c>
      <c r="F14" s="26">
        <v>3.4</v>
      </c>
      <c r="G14" s="26">
        <v>3.5</v>
      </c>
      <c r="H14" s="26">
        <v>2.4</v>
      </c>
      <c r="I14" s="39">
        <f t="shared" si="0"/>
        <v>2.77</v>
      </c>
      <c r="J14" s="28"/>
      <c r="K14" s="26">
        <v>3.7</v>
      </c>
      <c r="L14" s="26">
        <v>3.4</v>
      </c>
      <c r="M14" s="26">
        <v>3.5</v>
      </c>
      <c r="N14" s="26">
        <v>3.5</v>
      </c>
      <c r="O14" s="40">
        <f t="shared" si="1"/>
        <v>3.5800000000000005</v>
      </c>
      <c r="P14" s="26"/>
      <c r="Q14" s="41">
        <f t="shared" si="2"/>
        <v>3.1750000000000003</v>
      </c>
      <c r="R14" s="26"/>
    </row>
    <row r="15" spans="1:18" ht="15.2" customHeight="1">
      <c r="A15" s="9">
        <v>12</v>
      </c>
      <c r="B15" s="42" t="s">
        <v>54</v>
      </c>
      <c r="C15" s="26"/>
      <c r="D15" s="26"/>
      <c r="E15" s="26"/>
      <c r="F15" s="26"/>
      <c r="G15" s="26"/>
      <c r="H15" s="26"/>
      <c r="I15" s="39"/>
      <c r="J15" s="28"/>
      <c r="K15" s="26"/>
      <c r="L15" s="26"/>
      <c r="M15" s="26"/>
      <c r="N15" s="26"/>
      <c r="O15" s="40"/>
      <c r="P15" s="26"/>
      <c r="Q15" s="41"/>
      <c r="R15" s="26"/>
    </row>
    <row r="16" spans="1:18" ht="15.2" customHeight="1">
      <c r="A16" s="9">
        <v>13</v>
      </c>
      <c r="B16" s="7" t="s">
        <v>40</v>
      </c>
      <c r="C16" s="26">
        <v>4</v>
      </c>
      <c r="D16" s="26">
        <v>4</v>
      </c>
      <c r="E16" s="26">
        <v>1.5</v>
      </c>
      <c r="F16" s="26">
        <v>3.5</v>
      </c>
      <c r="G16" s="26">
        <v>3.5</v>
      </c>
      <c r="H16" s="26">
        <v>2.4</v>
      </c>
      <c r="I16" s="39">
        <f t="shared" si="0"/>
        <v>3.08</v>
      </c>
      <c r="J16" s="28"/>
      <c r="K16" s="26">
        <v>4</v>
      </c>
      <c r="L16" s="26">
        <v>3.6</v>
      </c>
      <c r="M16" s="26">
        <v>3.5</v>
      </c>
      <c r="N16" s="26">
        <v>3.5</v>
      </c>
      <c r="O16" s="40">
        <f t="shared" si="1"/>
        <v>3.7700000000000005</v>
      </c>
      <c r="P16" s="26"/>
      <c r="Q16" s="41">
        <f t="shared" si="2"/>
        <v>3.4250000000000003</v>
      </c>
      <c r="R16" s="26"/>
    </row>
    <row r="17" spans="1:18" ht="15.2" customHeight="1">
      <c r="A17" s="9">
        <v>14</v>
      </c>
      <c r="B17" s="7" t="s">
        <v>12</v>
      </c>
      <c r="C17" s="26">
        <v>4</v>
      </c>
      <c r="D17" s="26">
        <v>5</v>
      </c>
      <c r="E17" s="26">
        <v>3.3</v>
      </c>
      <c r="F17" s="26">
        <v>3.5</v>
      </c>
      <c r="G17" s="26">
        <v>3.5</v>
      </c>
      <c r="H17" s="26">
        <v>3.8</v>
      </c>
      <c r="I17" s="39">
        <f t="shared" si="0"/>
        <v>3.92</v>
      </c>
      <c r="J17" s="28"/>
      <c r="K17" s="26">
        <v>3.5</v>
      </c>
      <c r="L17" s="26">
        <v>3.5</v>
      </c>
      <c r="M17" s="26">
        <v>3.5</v>
      </c>
      <c r="N17" s="26">
        <v>3.5</v>
      </c>
      <c r="O17" s="40">
        <f t="shared" si="1"/>
        <v>3.5000000000000004</v>
      </c>
      <c r="P17" s="26"/>
      <c r="Q17" s="41">
        <f t="shared" si="2"/>
        <v>3.71</v>
      </c>
      <c r="R17" s="26"/>
    </row>
    <row r="18" spans="1:18" ht="15.2" customHeight="1">
      <c r="A18" s="9">
        <v>15</v>
      </c>
      <c r="B18" s="7" t="s">
        <v>41</v>
      </c>
      <c r="C18" s="26">
        <v>4</v>
      </c>
      <c r="D18" s="26">
        <v>2</v>
      </c>
      <c r="E18" s="26">
        <v>2.5</v>
      </c>
      <c r="F18" s="26">
        <v>4</v>
      </c>
      <c r="G18" s="26">
        <v>4</v>
      </c>
      <c r="H18" s="26">
        <v>3</v>
      </c>
      <c r="I18" s="39">
        <f t="shared" si="0"/>
        <v>3.1</v>
      </c>
      <c r="J18" s="28"/>
      <c r="K18" s="26">
        <v>4.5</v>
      </c>
      <c r="L18" s="26">
        <v>4</v>
      </c>
      <c r="M18" s="26">
        <v>4.5</v>
      </c>
      <c r="N18" s="26">
        <v>4</v>
      </c>
      <c r="O18" s="40">
        <f t="shared" si="1"/>
        <v>4.3</v>
      </c>
      <c r="P18" s="26"/>
      <c r="Q18" s="41">
        <f t="shared" si="2"/>
        <v>3.7</v>
      </c>
      <c r="R18" s="26"/>
    </row>
    <row r="19" spans="1:18" ht="15.2" customHeight="1">
      <c r="A19" s="9">
        <v>16</v>
      </c>
      <c r="B19" s="20" t="s">
        <v>22</v>
      </c>
      <c r="C19" s="26"/>
      <c r="D19" s="26"/>
      <c r="E19" s="26"/>
      <c r="F19" s="26"/>
      <c r="G19" s="26"/>
      <c r="H19" s="26"/>
      <c r="I19" s="39">
        <f t="shared" si="0"/>
        <v>0</v>
      </c>
      <c r="J19" s="28"/>
      <c r="K19" s="26"/>
      <c r="L19" s="26"/>
      <c r="M19" s="26"/>
      <c r="N19" s="26"/>
      <c r="O19" s="40">
        <f t="shared" si="1"/>
        <v>0</v>
      </c>
      <c r="P19" s="26"/>
      <c r="Q19" s="41">
        <f t="shared" si="2"/>
        <v>0</v>
      </c>
      <c r="R19" s="26"/>
    </row>
    <row r="20" spans="1:18" ht="15.4" customHeight="1">
      <c r="A20" s="9">
        <v>17</v>
      </c>
      <c r="B20" s="7" t="s">
        <v>7</v>
      </c>
      <c r="C20" s="26">
        <v>5</v>
      </c>
      <c r="D20" s="26">
        <v>5</v>
      </c>
      <c r="E20" s="26">
        <v>3</v>
      </c>
      <c r="F20" s="26">
        <v>3.6</v>
      </c>
      <c r="G20" s="26">
        <v>4</v>
      </c>
      <c r="H20" s="26">
        <v>4</v>
      </c>
      <c r="I20" s="39">
        <f t="shared" si="0"/>
        <v>4.16</v>
      </c>
      <c r="J20" s="28"/>
      <c r="K20" s="26">
        <v>4.5</v>
      </c>
      <c r="L20" s="26">
        <v>3.6</v>
      </c>
      <c r="M20" s="26">
        <v>4</v>
      </c>
      <c r="N20" s="26">
        <v>3.7</v>
      </c>
      <c r="O20" s="40">
        <f t="shared" si="1"/>
        <v>4.1100000000000003</v>
      </c>
      <c r="P20" s="26"/>
      <c r="Q20" s="41">
        <f t="shared" si="2"/>
        <v>4.1349999999999998</v>
      </c>
      <c r="R20" s="26"/>
    </row>
    <row r="21" spans="1:18" ht="15.2" customHeight="1">
      <c r="A21" s="9">
        <v>18</v>
      </c>
      <c r="B21" s="7" t="s">
        <v>13</v>
      </c>
      <c r="C21" s="26">
        <v>4</v>
      </c>
      <c r="D21" s="26">
        <v>5</v>
      </c>
      <c r="E21" s="26">
        <v>1</v>
      </c>
      <c r="F21" s="26">
        <v>3.7</v>
      </c>
      <c r="G21" s="26">
        <v>3.5</v>
      </c>
      <c r="H21" s="26">
        <v>3</v>
      </c>
      <c r="I21" s="39">
        <f t="shared" si="0"/>
        <v>3.3200000000000003</v>
      </c>
      <c r="J21" s="28"/>
      <c r="K21" s="26"/>
      <c r="L21" s="26">
        <v>3.7</v>
      </c>
      <c r="M21" s="26">
        <v>3</v>
      </c>
      <c r="N21" s="26">
        <v>3</v>
      </c>
      <c r="O21" s="40">
        <f t="shared" si="1"/>
        <v>1.6400000000000001</v>
      </c>
      <c r="P21" s="26"/>
      <c r="Q21" s="41">
        <f t="shared" si="2"/>
        <v>2.4800000000000004</v>
      </c>
      <c r="R21" s="26"/>
    </row>
    <row r="22" spans="1:18" ht="15.2" customHeight="1">
      <c r="A22" s="9">
        <v>19</v>
      </c>
      <c r="B22" s="7" t="s">
        <v>6</v>
      </c>
      <c r="C22" s="26">
        <v>4</v>
      </c>
      <c r="D22" s="26">
        <v>2</v>
      </c>
      <c r="E22" s="26">
        <v>3</v>
      </c>
      <c r="F22" s="26">
        <v>3.4</v>
      </c>
      <c r="G22" s="26">
        <v>3.5</v>
      </c>
      <c r="H22" s="26">
        <v>3.5</v>
      </c>
      <c r="I22" s="39">
        <f t="shared" si="0"/>
        <v>3.1900000000000004</v>
      </c>
      <c r="J22" s="28"/>
      <c r="K22" s="26">
        <v>3.5</v>
      </c>
      <c r="L22" s="26">
        <v>3.4</v>
      </c>
      <c r="M22" s="26">
        <v>3.5</v>
      </c>
      <c r="N22" s="26">
        <v>3.4</v>
      </c>
      <c r="O22" s="40">
        <f t="shared" si="1"/>
        <v>3.4600000000000004</v>
      </c>
      <c r="P22" s="26"/>
      <c r="Q22" s="41">
        <f t="shared" si="2"/>
        <v>3.3250000000000002</v>
      </c>
      <c r="R22" s="26"/>
    </row>
    <row r="23" spans="1:18" ht="15.2" customHeight="1">
      <c r="A23" s="9">
        <v>20</v>
      </c>
      <c r="B23" s="7" t="s">
        <v>15</v>
      </c>
      <c r="C23" s="26">
        <v>3.5</v>
      </c>
      <c r="D23" s="26">
        <v>2</v>
      </c>
      <c r="E23" s="26"/>
      <c r="F23" s="26"/>
      <c r="G23" s="26"/>
      <c r="H23" s="26"/>
      <c r="I23" s="39">
        <f t="shared" si="0"/>
        <v>1.1000000000000001</v>
      </c>
      <c r="J23" s="28"/>
      <c r="K23" s="26"/>
      <c r="L23" s="26"/>
      <c r="M23" s="26"/>
      <c r="N23" s="26"/>
      <c r="O23" s="40">
        <f t="shared" si="1"/>
        <v>0</v>
      </c>
      <c r="P23" s="26"/>
      <c r="Q23" s="41">
        <f t="shared" si="2"/>
        <v>0.55000000000000004</v>
      </c>
      <c r="R23" s="26"/>
    </row>
    <row r="24" spans="1:18" ht="15.2" customHeight="1">
      <c r="A24" s="9">
        <v>21</v>
      </c>
      <c r="B24" s="7" t="s">
        <v>23</v>
      </c>
      <c r="C24" s="26">
        <v>3</v>
      </c>
      <c r="D24" s="26">
        <v>2</v>
      </c>
      <c r="E24" s="26">
        <v>2.5</v>
      </c>
      <c r="F24" s="26">
        <v>4</v>
      </c>
      <c r="G24" s="26">
        <v>3.5</v>
      </c>
      <c r="H24" s="26">
        <v>2.8</v>
      </c>
      <c r="I24" s="39">
        <f t="shared" si="0"/>
        <v>2.81</v>
      </c>
      <c r="J24" s="28"/>
      <c r="K24" s="26">
        <v>3.7</v>
      </c>
      <c r="L24" s="26">
        <v>4</v>
      </c>
      <c r="M24" s="26">
        <v>3.5</v>
      </c>
      <c r="N24" s="26">
        <v>3.6</v>
      </c>
      <c r="O24" s="40">
        <f t="shared" si="1"/>
        <v>3.7200000000000006</v>
      </c>
      <c r="P24" s="26"/>
      <c r="Q24" s="41">
        <f t="shared" si="2"/>
        <v>3.2650000000000006</v>
      </c>
      <c r="R24" s="26"/>
    </row>
    <row r="25" spans="1:18" ht="15.2" customHeight="1">
      <c r="A25" s="9">
        <v>22</v>
      </c>
      <c r="B25" s="42" t="s">
        <v>55</v>
      </c>
      <c r="C25" s="26"/>
      <c r="D25" s="26">
        <v>4</v>
      </c>
      <c r="E25" s="26"/>
      <c r="F25" s="26"/>
      <c r="G25" s="26">
        <v>2.5</v>
      </c>
      <c r="H25" s="26">
        <v>3</v>
      </c>
      <c r="I25" s="39">
        <f t="shared" ref="I25" si="3">(C25*20%)+(D25*20%)+(E25*20%)+(F25*10%)+(G25*10%)+(H25*20%)</f>
        <v>1.6500000000000001</v>
      </c>
      <c r="J25" s="29"/>
      <c r="K25" s="26"/>
      <c r="L25" s="26"/>
      <c r="M25" s="26">
        <v>2.5</v>
      </c>
      <c r="N25" s="26">
        <v>2</v>
      </c>
      <c r="O25" s="40">
        <f t="shared" ref="O25" si="4">(K25*50%)+(L25*20%)+(M25*10%)+(N25*20%)</f>
        <v>0.65</v>
      </c>
      <c r="P25" s="26"/>
      <c r="Q25" s="41">
        <f t="shared" ref="Q25" si="5">(I25+O25)/2</f>
        <v>1.1500000000000001</v>
      </c>
      <c r="R25" s="26"/>
    </row>
    <row r="26" spans="1:18" ht="15.2" customHeight="1">
      <c r="A26" s="9">
        <v>23</v>
      </c>
      <c r="B26" s="7" t="s">
        <v>4</v>
      </c>
      <c r="C26" s="26">
        <v>5</v>
      </c>
      <c r="D26" s="26">
        <v>5</v>
      </c>
      <c r="E26" s="26">
        <v>5</v>
      </c>
      <c r="F26" s="26">
        <v>3</v>
      </c>
      <c r="G26" s="26">
        <v>4</v>
      </c>
      <c r="H26" s="26">
        <v>4</v>
      </c>
      <c r="I26" s="39">
        <f t="shared" si="0"/>
        <v>4.5</v>
      </c>
      <c r="J26" s="28"/>
      <c r="K26" s="26"/>
      <c r="L26" s="26">
        <v>3</v>
      </c>
      <c r="M26" s="26">
        <v>3</v>
      </c>
      <c r="N26" s="26">
        <v>2.5</v>
      </c>
      <c r="O26" s="40">
        <f t="shared" si="1"/>
        <v>1.4000000000000001</v>
      </c>
      <c r="P26" s="26"/>
      <c r="Q26" s="41">
        <f t="shared" si="2"/>
        <v>2.95</v>
      </c>
      <c r="R26" s="26"/>
    </row>
    <row r="27" spans="1:18" ht="15.2" customHeight="1">
      <c r="A27" s="9">
        <v>24</v>
      </c>
      <c r="B27" s="7" t="s">
        <v>29</v>
      </c>
      <c r="C27" s="26">
        <v>3.4</v>
      </c>
      <c r="D27" s="26">
        <v>4</v>
      </c>
      <c r="E27" s="26"/>
      <c r="F27" s="26"/>
      <c r="G27" s="26">
        <v>3</v>
      </c>
      <c r="H27" s="26">
        <v>2.4</v>
      </c>
      <c r="I27" s="39">
        <f t="shared" si="0"/>
        <v>2.2599999999999998</v>
      </c>
      <c r="J27" s="28"/>
      <c r="K27" s="26">
        <v>3.5</v>
      </c>
      <c r="L27" s="26"/>
      <c r="M27" s="26">
        <v>3</v>
      </c>
      <c r="N27" s="26">
        <v>2.4</v>
      </c>
      <c r="O27" s="40">
        <f t="shared" si="1"/>
        <v>2.5299999999999998</v>
      </c>
      <c r="P27" s="26"/>
      <c r="Q27" s="41">
        <f t="shared" si="2"/>
        <v>2.3949999999999996</v>
      </c>
      <c r="R27" s="26"/>
    </row>
    <row r="28" spans="1:18" ht="15.2" customHeight="1">
      <c r="A28" s="9">
        <v>25</v>
      </c>
      <c r="B28" s="7" t="s">
        <v>8</v>
      </c>
      <c r="C28" s="26">
        <v>4</v>
      </c>
      <c r="D28" s="26">
        <v>5</v>
      </c>
      <c r="E28" s="26">
        <v>3.8</v>
      </c>
      <c r="F28" s="26">
        <v>3.6</v>
      </c>
      <c r="G28" s="26">
        <v>3.5</v>
      </c>
      <c r="H28" s="26">
        <v>4</v>
      </c>
      <c r="I28" s="39">
        <f t="shared" si="0"/>
        <v>4.07</v>
      </c>
      <c r="J28" s="28"/>
      <c r="K28" s="26">
        <v>3.7</v>
      </c>
      <c r="L28" s="26">
        <v>3.6</v>
      </c>
      <c r="M28" s="26">
        <v>3.5</v>
      </c>
      <c r="N28" s="26">
        <v>3.8</v>
      </c>
      <c r="O28" s="40">
        <f t="shared" si="1"/>
        <v>3.6800000000000006</v>
      </c>
      <c r="P28" s="26"/>
      <c r="Q28" s="41">
        <f t="shared" si="2"/>
        <v>3.8750000000000004</v>
      </c>
      <c r="R28" s="26"/>
    </row>
    <row r="29" spans="1:18" ht="15.2" customHeight="1">
      <c r="A29" s="9">
        <v>26</v>
      </c>
      <c r="B29" s="7" t="s">
        <v>3</v>
      </c>
      <c r="C29" s="26">
        <v>4</v>
      </c>
      <c r="D29" s="26">
        <v>5</v>
      </c>
      <c r="E29" s="26"/>
      <c r="F29" s="26"/>
      <c r="G29" s="26">
        <v>3.5</v>
      </c>
      <c r="H29" s="26">
        <v>2</v>
      </c>
      <c r="I29" s="39">
        <f t="shared" si="0"/>
        <v>2.5499999999999998</v>
      </c>
      <c r="J29" s="28"/>
      <c r="K29" s="26"/>
      <c r="L29" s="26"/>
      <c r="M29" s="26">
        <v>3.5</v>
      </c>
      <c r="N29" s="26">
        <v>2</v>
      </c>
      <c r="O29" s="40">
        <f t="shared" si="1"/>
        <v>0.75</v>
      </c>
      <c r="P29" s="26"/>
      <c r="Q29" s="41">
        <f t="shared" si="2"/>
        <v>1.65</v>
      </c>
      <c r="R29" s="26"/>
    </row>
    <row r="30" spans="1:18" ht="15.2" customHeight="1">
      <c r="A30" s="9">
        <v>27</v>
      </c>
      <c r="B30" s="7" t="s">
        <v>26</v>
      </c>
      <c r="C30" s="26">
        <v>5</v>
      </c>
      <c r="D30" s="26"/>
      <c r="E30" s="26"/>
      <c r="F30" s="26"/>
      <c r="G30" s="26"/>
      <c r="H30" s="26"/>
      <c r="I30" s="39">
        <f t="shared" si="0"/>
        <v>1</v>
      </c>
      <c r="J30" s="28"/>
      <c r="K30" s="26"/>
      <c r="L30" s="26"/>
      <c r="M30" s="26"/>
      <c r="N30" s="26"/>
      <c r="O30" s="40">
        <f t="shared" si="1"/>
        <v>0</v>
      </c>
      <c r="P30" s="26"/>
      <c r="Q30" s="41">
        <f t="shared" si="2"/>
        <v>0.5</v>
      </c>
      <c r="R30" s="26"/>
    </row>
    <row r="31" spans="1:18" ht="15.2" customHeight="1">
      <c r="A31" s="9">
        <v>28</v>
      </c>
      <c r="B31" s="20" t="s">
        <v>14</v>
      </c>
      <c r="C31" s="26"/>
      <c r="D31" s="26"/>
      <c r="E31" s="26"/>
      <c r="F31" s="26"/>
      <c r="G31" s="26"/>
      <c r="H31" s="26"/>
      <c r="I31" s="39">
        <f t="shared" si="0"/>
        <v>0</v>
      </c>
      <c r="J31" s="28"/>
      <c r="K31" s="26"/>
      <c r="L31" s="26"/>
      <c r="M31" s="26"/>
      <c r="N31" s="26"/>
      <c r="O31" s="40">
        <f t="shared" si="1"/>
        <v>0</v>
      </c>
      <c r="P31" s="26"/>
      <c r="Q31" s="41">
        <f t="shared" si="2"/>
        <v>0</v>
      </c>
      <c r="R31" s="26"/>
    </row>
    <row r="32" spans="1:18" ht="15.2" customHeight="1">
      <c r="A32" s="9">
        <v>29</v>
      </c>
      <c r="B32" s="7" t="s">
        <v>28</v>
      </c>
      <c r="C32" s="26">
        <v>3.5</v>
      </c>
      <c r="D32" s="26"/>
      <c r="E32" s="26"/>
      <c r="F32" s="26"/>
      <c r="G32" s="26"/>
      <c r="H32" s="26"/>
      <c r="I32" s="39">
        <f t="shared" si="0"/>
        <v>0.70000000000000007</v>
      </c>
      <c r="J32" s="28"/>
      <c r="K32" s="26"/>
      <c r="L32" s="26"/>
      <c r="M32" s="26"/>
      <c r="N32" s="26"/>
      <c r="O32" s="40">
        <f t="shared" si="1"/>
        <v>0</v>
      </c>
      <c r="P32" s="26"/>
      <c r="Q32" s="41">
        <f t="shared" si="2"/>
        <v>0.35000000000000003</v>
      </c>
      <c r="R32" s="26"/>
    </row>
    <row r="33" spans="1:18" ht="15.2" customHeight="1">
      <c r="A33" s="9">
        <v>30</v>
      </c>
      <c r="B33" s="7" t="s">
        <v>42</v>
      </c>
      <c r="C33" s="26"/>
      <c r="D33" s="26"/>
      <c r="E33" s="26">
        <v>4.3</v>
      </c>
      <c r="F33" s="26">
        <v>3</v>
      </c>
      <c r="G33" s="26"/>
      <c r="H33" s="26">
        <v>2</v>
      </c>
      <c r="I33" s="39">
        <f t="shared" si="0"/>
        <v>1.56</v>
      </c>
      <c r="J33" s="28"/>
      <c r="K33" s="26"/>
      <c r="L33" s="26">
        <v>3</v>
      </c>
      <c r="M33" s="26"/>
      <c r="N33" s="26">
        <v>2</v>
      </c>
      <c r="O33" s="40">
        <f t="shared" si="1"/>
        <v>1</v>
      </c>
      <c r="P33" s="26"/>
      <c r="Q33" s="41">
        <f t="shared" si="2"/>
        <v>1.28</v>
      </c>
      <c r="R33" s="26"/>
    </row>
    <row r="34" spans="1:18" ht="15.2" customHeight="1">
      <c r="A34" s="9">
        <v>31</v>
      </c>
      <c r="B34" s="20" t="s">
        <v>35</v>
      </c>
      <c r="C34" s="26"/>
      <c r="D34" s="26"/>
      <c r="E34" s="26"/>
      <c r="F34" s="26"/>
      <c r="G34" s="26"/>
      <c r="H34" s="26"/>
      <c r="I34" s="39">
        <f t="shared" si="0"/>
        <v>0</v>
      </c>
      <c r="J34" s="28"/>
      <c r="K34" s="26"/>
      <c r="L34" s="26"/>
      <c r="M34" s="26"/>
      <c r="N34" s="26"/>
      <c r="O34" s="40">
        <f t="shared" si="1"/>
        <v>0</v>
      </c>
      <c r="P34" s="26"/>
      <c r="Q34" s="41">
        <f t="shared" si="2"/>
        <v>0</v>
      </c>
      <c r="R34" s="26"/>
    </row>
    <row r="35" spans="1:18" ht="15.2" customHeight="1">
      <c r="A35" s="9">
        <v>32</v>
      </c>
      <c r="B35" s="7" t="s">
        <v>30</v>
      </c>
      <c r="C35" s="26"/>
      <c r="D35" s="26">
        <v>4</v>
      </c>
      <c r="E35" s="26"/>
      <c r="F35" s="26"/>
      <c r="G35" s="26"/>
      <c r="H35" s="26"/>
      <c r="I35" s="39">
        <f t="shared" si="0"/>
        <v>0.8</v>
      </c>
      <c r="J35" s="28"/>
      <c r="K35" s="26"/>
      <c r="L35" s="26"/>
      <c r="M35" s="26"/>
      <c r="N35" s="26"/>
      <c r="O35" s="40">
        <f t="shared" si="1"/>
        <v>0</v>
      </c>
      <c r="P35" s="26"/>
      <c r="Q35" s="41">
        <f t="shared" si="2"/>
        <v>0.4</v>
      </c>
      <c r="R35" s="26"/>
    </row>
    <row r="36" spans="1:18" ht="15.2" customHeight="1">
      <c r="A36" s="9">
        <v>33</v>
      </c>
      <c r="B36" s="7" t="s">
        <v>34</v>
      </c>
      <c r="C36" s="26">
        <v>3.4</v>
      </c>
      <c r="D36" s="26">
        <v>2</v>
      </c>
      <c r="E36" s="26"/>
      <c r="F36" s="26"/>
      <c r="G36" s="26"/>
      <c r="H36" s="26"/>
      <c r="I36" s="39">
        <f t="shared" si="0"/>
        <v>1.08</v>
      </c>
      <c r="J36" s="28"/>
      <c r="K36" s="26"/>
      <c r="L36" s="26"/>
      <c r="M36" s="26"/>
      <c r="N36" s="26"/>
      <c r="O36" s="40">
        <f t="shared" si="1"/>
        <v>0</v>
      </c>
      <c r="P36" s="26"/>
      <c r="Q36" s="41">
        <f t="shared" si="2"/>
        <v>0.54</v>
      </c>
      <c r="R36" s="26"/>
    </row>
    <row r="37" spans="1:18" ht="15.2" customHeight="1">
      <c r="A37" s="9">
        <v>34</v>
      </c>
      <c r="B37" s="7" t="s">
        <v>19</v>
      </c>
      <c r="C37" s="26">
        <v>3.7</v>
      </c>
      <c r="D37" s="26">
        <v>5</v>
      </c>
      <c r="E37" s="26">
        <v>1</v>
      </c>
      <c r="F37" s="26">
        <v>5</v>
      </c>
      <c r="G37" s="26">
        <v>3.5</v>
      </c>
      <c r="H37" s="26">
        <v>2</v>
      </c>
      <c r="I37" s="39">
        <f t="shared" si="0"/>
        <v>3.1900000000000004</v>
      </c>
      <c r="J37" s="28"/>
      <c r="K37" s="26">
        <v>3.5</v>
      </c>
      <c r="L37" s="26">
        <v>5</v>
      </c>
      <c r="M37" s="26">
        <v>3.5</v>
      </c>
      <c r="N37" s="26">
        <v>3.5</v>
      </c>
      <c r="O37" s="40">
        <f t="shared" si="1"/>
        <v>3.8000000000000003</v>
      </c>
      <c r="P37" s="26"/>
      <c r="Q37" s="41">
        <f t="shared" si="2"/>
        <v>3.4950000000000001</v>
      </c>
      <c r="R37" s="26"/>
    </row>
    <row r="38" spans="1:18" ht="15.2" customHeight="1">
      <c r="A38" s="9">
        <v>35</v>
      </c>
      <c r="B38" s="7" t="s">
        <v>43</v>
      </c>
      <c r="C38" s="26">
        <v>3</v>
      </c>
      <c r="D38" s="26">
        <v>1</v>
      </c>
      <c r="E38" s="26"/>
      <c r="F38" s="26"/>
      <c r="G38" s="26">
        <v>2</v>
      </c>
      <c r="H38" s="26">
        <v>1</v>
      </c>
      <c r="I38" s="39">
        <f t="shared" si="0"/>
        <v>1.2</v>
      </c>
      <c r="J38" s="28"/>
      <c r="K38" s="26"/>
      <c r="L38" s="26"/>
      <c r="M38" s="26">
        <v>2</v>
      </c>
      <c r="N38" s="26">
        <v>1</v>
      </c>
      <c r="O38" s="40">
        <f t="shared" si="1"/>
        <v>0.4</v>
      </c>
      <c r="P38" s="26"/>
      <c r="Q38" s="41">
        <f t="shared" si="2"/>
        <v>0.8</v>
      </c>
      <c r="R38" s="26"/>
    </row>
    <row r="39" spans="1:18" ht="15.2" customHeight="1">
      <c r="A39" s="9">
        <v>36</v>
      </c>
      <c r="B39" s="7" t="s">
        <v>21</v>
      </c>
      <c r="C39" s="26">
        <v>3.5</v>
      </c>
      <c r="D39" s="26">
        <v>4.4000000000000004</v>
      </c>
      <c r="E39" s="26">
        <v>1.5</v>
      </c>
      <c r="F39" s="26">
        <v>3.3</v>
      </c>
      <c r="G39" s="26">
        <v>3.8</v>
      </c>
      <c r="H39" s="26">
        <v>2.5</v>
      </c>
      <c r="I39" s="39">
        <f t="shared" si="0"/>
        <v>3.09</v>
      </c>
      <c r="J39" s="28"/>
      <c r="K39" s="26">
        <v>3</v>
      </c>
      <c r="L39" s="26">
        <v>3.3</v>
      </c>
      <c r="M39" s="26">
        <v>3.8</v>
      </c>
      <c r="N39" s="26">
        <v>3.4</v>
      </c>
      <c r="O39" s="40">
        <f t="shared" si="1"/>
        <v>3.22</v>
      </c>
      <c r="P39" s="26"/>
      <c r="Q39" s="41">
        <f t="shared" si="2"/>
        <v>3.1550000000000002</v>
      </c>
      <c r="R39" s="26"/>
    </row>
    <row r="40" spans="1:18" ht="15.2" customHeight="1">
      <c r="A40" s="9">
        <v>37</v>
      </c>
      <c r="B40" s="7" t="s">
        <v>25</v>
      </c>
      <c r="C40" s="26">
        <v>3.7</v>
      </c>
      <c r="D40" s="26">
        <v>2</v>
      </c>
      <c r="E40" s="26">
        <v>1</v>
      </c>
      <c r="F40" s="26">
        <v>3</v>
      </c>
      <c r="G40" s="26">
        <v>3.5</v>
      </c>
      <c r="H40" s="26">
        <v>2.4</v>
      </c>
      <c r="I40" s="39">
        <f t="shared" si="0"/>
        <v>2.4700000000000002</v>
      </c>
      <c r="J40" s="28"/>
      <c r="K40" s="26">
        <v>3</v>
      </c>
      <c r="L40" s="26">
        <v>3</v>
      </c>
      <c r="M40" s="26">
        <v>3.5</v>
      </c>
      <c r="N40" s="26">
        <v>3.2</v>
      </c>
      <c r="O40" s="40">
        <f t="shared" si="1"/>
        <v>3.0900000000000003</v>
      </c>
      <c r="P40" s="26"/>
      <c r="Q40" s="41">
        <f t="shared" si="2"/>
        <v>2.7800000000000002</v>
      </c>
      <c r="R40" s="26"/>
    </row>
    <row r="41" spans="1:18" ht="15.2" customHeight="1">
      <c r="A41" s="9">
        <v>38</v>
      </c>
      <c r="B41" s="20" t="s">
        <v>31</v>
      </c>
      <c r="C41" s="26"/>
      <c r="D41" s="26"/>
      <c r="E41" s="26"/>
      <c r="F41" s="26"/>
      <c r="G41" s="26"/>
      <c r="H41" s="26"/>
      <c r="I41" s="39">
        <f t="shared" si="0"/>
        <v>0</v>
      </c>
      <c r="J41" s="28"/>
      <c r="K41" s="26"/>
      <c r="L41" s="26"/>
      <c r="M41" s="26"/>
      <c r="N41" s="26"/>
      <c r="O41" s="40">
        <f t="shared" si="1"/>
        <v>0</v>
      </c>
      <c r="P41" s="26"/>
      <c r="Q41" s="41">
        <f t="shared" si="2"/>
        <v>0</v>
      </c>
      <c r="R41" s="26"/>
    </row>
    <row r="42" spans="1:18" ht="15.2" customHeight="1">
      <c r="A42" s="9">
        <v>39</v>
      </c>
      <c r="B42" s="20" t="s">
        <v>33</v>
      </c>
      <c r="C42" s="26"/>
      <c r="D42" s="26"/>
      <c r="E42" s="26"/>
      <c r="F42" s="26"/>
      <c r="G42" s="26"/>
      <c r="H42" s="26"/>
      <c r="I42" s="39">
        <f t="shared" si="0"/>
        <v>0</v>
      </c>
      <c r="J42" s="28"/>
      <c r="K42" s="26"/>
      <c r="L42" s="26"/>
      <c r="M42" s="26"/>
      <c r="N42" s="26"/>
      <c r="O42" s="40">
        <f t="shared" si="1"/>
        <v>0</v>
      </c>
      <c r="P42" s="26"/>
      <c r="Q42" s="41">
        <f t="shared" si="2"/>
        <v>0</v>
      </c>
      <c r="R42" s="26"/>
    </row>
    <row r="43" spans="1:18" ht="15.2" customHeight="1">
      <c r="A43" s="9">
        <v>40</v>
      </c>
      <c r="B43" s="7" t="s">
        <v>44</v>
      </c>
      <c r="C43" s="26">
        <v>3.7</v>
      </c>
      <c r="D43" s="26">
        <v>2</v>
      </c>
      <c r="E43" s="26">
        <v>3.3</v>
      </c>
      <c r="F43" s="26">
        <v>3.4</v>
      </c>
      <c r="G43" s="26">
        <v>4</v>
      </c>
      <c r="H43" s="26">
        <v>2.8</v>
      </c>
      <c r="I43" s="39">
        <f t="shared" ref="I43" si="6">(C43*20%)+(D43*20%)+(E43*20%)+(F43*10%)+(G43*10%)+(H43*20%)</f>
        <v>3.1</v>
      </c>
      <c r="J43" s="29"/>
      <c r="K43" s="26">
        <v>4</v>
      </c>
      <c r="L43" s="26">
        <v>3.4</v>
      </c>
      <c r="M43" s="26">
        <v>3.5</v>
      </c>
      <c r="N43" s="26">
        <v>3.4</v>
      </c>
      <c r="O43" s="40">
        <f t="shared" ref="O43" si="7">(K43*50%)+(L43*20%)+(M43*10%)+(N43*20%)</f>
        <v>3.7100000000000004</v>
      </c>
      <c r="P43" s="26"/>
      <c r="Q43" s="41">
        <f t="shared" ref="Q43" si="8">(I43+O43)/2</f>
        <v>3.4050000000000002</v>
      </c>
      <c r="R43" s="26"/>
    </row>
    <row r="44" spans="1:18" ht="15.2" customHeight="1">
      <c r="A44" s="9">
        <v>41</v>
      </c>
      <c r="B44" s="7" t="s">
        <v>27</v>
      </c>
      <c r="C44" s="26">
        <v>3</v>
      </c>
      <c r="D44" s="26"/>
      <c r="E44" s="26"/>
      <c r="F44" s="26"/>
      <c r="G44" s="26"/>
      <c r="H44" s="26"/>
      <c r="I44" s="39">
        <f t="shared" si="0"/>
        <v>0.60000000000000009</v>
      </c>
      <c r="J44" s="28"/>
      <c r="K44" s="26"/>
      <c r="L44" s="26"/>
      <c r="M44" s="26"/>
      <c r="N44" s="26"/>
      <c r="O44" s="40">
        <f t="shared" si="1"/>
        <v>0</v>
      </c>
      <c r="P44" s="26"/>
      <c r="Q44" s="41">
        <f t="shared" si="2"/>
        <v>0.30000000000000004</v>
      </c>
      <c r="R44" s="26"/>
    </row>
    <row r="45" spans="1:18" ht="15.4" customHeight="1">
      <c r="A45" s="9">
        <v>42</v>
      </c>
      <c r="B45" s="7" t="s">
        <v>32</v>
      </c>
      <c r="C45" s="26">
        <v>0</v>
      </c>
      <c r="D45" s="26">
        <v>4</v>
      </c>
      <c r="E45" s="26">
        <v>5</v>
      </c>
      <c r="F45" s="26">
        <v>2.8</v>
      </c>
      <c r="G45" s="26">
        <v>4.5999999999999996</v>
      </c>
      <c r="H45" s="26">
        <v>3</v>
      </c>
      <c r="I45" s="39">
        <f t="shared" si="0"/>
        <v>3.14</v>
      </c>
      <c r="J45" s="28"/>
      <c r="K45" s="26">
        <v>3.7</v>
      </c>
      <c r="L45" s="26">
        <v>2.8</v>
      </c>
      <c r="M45" s="26">
        <v>4.5</v>
      </c>
      <c r="N45" s="26">
        <v>2.7</v>
      </c>
      <c r="O45" s="40">
        <f t="shared" si="1"/>
        <v>3.4000000000000004</v>
      </c>
      <c r="P45" s="26"/>
      <c r="Q45" s="41">
        <f t="shared" si="2"/>
        <v>3.2700000000000005</v>
      </c>
      <c r="R45" s="26"/>
    </row>
    <row r="46" spans="1:18" ht="11.25" customHeight="1">
      <c r="A46" s="9"/>
      <c r="B46" s="29"/>
      <c r="C46" s="27"/>
      <c r="D46" s="27"/>
      <c r="E46" s="27"/>
      <c r="F46" s="27"/>
      <c r="G46" s="27"/>
      <c r="H46" s="27"/>
      <c r="I46" s="27"/>
      <c r="J46" s="27"/>
      <c r="K46" s="13"/>
      <c r="L46" s="13"/>
      <c r="M46" s="26"/>
      <c r="N46" s="26"/>
      <c r="O46" s="26"/>
      <c r="P46" s="26"/>
      <c r="Q46" s="26"/>
      <c r="R46" s="26"/>
    </row>
    <row r="47" spans="1:18" ht="14.25" customHeight="1">
      <c r="A47" s="6"/>
      <c r="B47" s="35"/>
      <c r="C47" s="25"/>
      <c r="D47" s="25"/>
      <c r="E47" s="25"/>
      <c r="F47" s="25"/>
      <c r="G47" s="25"/>
      <c r="H47" s="25"/>
      <c r="I47" s="30"/>
      <c r="J47" s="30"/>
    </row>
    <row r="48" spans="1:18" ht="16.5" customHeight="1">
      <c r="B48" s="36"/>
      <c r="C48" s="3"/>
      <c r="D48" s="12"/>
      <c r="E48" s="3"/>
      <c r="F48" s="3"/>
      <c r="G48" s="3"/>
      <c r="H48" s="3"/>
    </row>
    <row r="49" spans="2:8" ht="16.5" customHeight="1">
      <c r="B49" s="36"/>
      <c r="C49" s="3"/>
      <c r="D49" s="12"/>
      <c r="E49" s="3"/>
      <c r="F49" s="3"/>
      <c r="G49" s="3"/>
      <c r="H49" s="3"/>
    </row>
    <row r="50" spans="2:8" ht="14.25" customHeight="1">
      <c r="B50" s="37"/>
      <c r="C50" s="3"/>
      <c r="D50" s="12"/>
      <c r="E50" s="3"/>
      <c r="F50" s="3"/>
      <c r="G50" s="3"/>
      <c r="H50" s="3"/>
    </row>
    <row r="51" spans="2:8" ht="14.25" customHeight="1">
      <c r="B51" s="37"/>
    </row>
    <row r="52" spans="2:8" ht="16.5" customHeight="1">
      <c r="B52" s="38"/>
    </row>
    <row r="53" spans="2:8" ht="12.75" customHeight="1">
      <c r="B53" s="30"/>
    </row>
    <row r="54" spans="2:8" ht="12.75" customHeight="1">
      <c r="B54" s="30"/>
    </row>
    <row r="55" spans="2:8" ht="14.25" customHeight="1">
      <c r="B55" s="15"/>
    </row>
    <row r="56" spans="2:8" ht="14.25" customHeight="1">
      <c r="B56" s="15"/>
    </row>
    <row r="57" spans="2:8" ht="14.25" customHeight="1">
      <c r="B57" s="16"/>
    </row>
    <row r="58" spans="2:8" ht="16.5" customHeight="1">
      <c r="B58" s="14"/>
    </row>
    <row r="59" spans="2:8" ht="14.25" customHeight="1">
      <c r="B59" s="17"/>
    </row>
    <row r="60" spans="2:8" ht="14.25" customHeight="1">
      <c r="B60" s="18"/>
    </row>
    <row r="61" spans="2:8" ht="14.25" customHeight="1">
      <c r="B61" s="16"/>
    </row>
    <row r="62" spans="2:8" ht="14.25" customHeight="1">
      <c r="B62" s="16"/>
    </row>
    <row r="64" spans="2:8" ht="14.25" customHeight="1">
      <c r="B64"/>
    </row>
    <row r="65" spans="2:2" ht="14.25" customHeight="1">
      <c r="B65" s="15"/>
    </row>
    <row r="67" spans="2:2" ht="16.5" customHeight="1">
      <c r="B67" s="14"/>
    </row>
    <row r="84" spans="2:2" ht="12.75" customHeight="1">
      <c r="B84" s="30"/>
    </row>
    <row r="85" spans="2:2" ht="12.75" customHeight="1">
      <c r="B85" s="30"/>
    </row>
    <row r="86" spans="2:2" ht="12.75" customHeight="1">
      <c r="B86" s="30"/>
    </row>
    <row r="87" spans="2:2" ht="12.75" customHeight="1">
      <c r="B87" s="30"/>
    </row>
    <row r="88" spans="2:2" ht="12.75" customHeight="1">
      <c r="B88" s="30"/>
    </row>
    <row r="89" spans="2:2" ht="15" customHeight="1">
      <c r="B89" s="30"/>
    </row>
    <row r="90" spans="2:2" ht="18.75" customHeight="1">
      <c r="B90" s="34"/>
    </row>
    <row r="91" spans="2:2" ht="12.75" customHeight="1">
      <c r="B91" s="30"/>
    </row>
    <row r="92" spans="2:2" ht="12.75" customHeight="1">
      <c r="B92" s="30"/>
    </row>
    <row r="93" spans="2:2" ht="12.75" customHeight="1">
      <c r="B93" s="30"/>
    </row>
    <row r="94" spans="2:2" ht="12.75" customHeight="1">
      <c r="B94" s="30"/>
    </row>
    <row r="95" spans="2:2" ht="12.75" customHeight="1">
      <c r="B95" s="30"/>
    </row>
    <row r="96" spans="2:2" ht="12.75" customHeight="1">
      <c r="B96" s="30"/>
    </row>
    <row r="97" spans="2:2" ht="12.75" customHeight="1">
      <c r="B97" s="30"/>
    </row>
  </sheetData>
  <mergeCells count="1">
    <mergeCell ref="A1:B1"/>
  </mergeCells>
  <pageMargins left="0.7" right="0.7" top="0.75" bottom="0.75" header="0.3" footer="0.3"/>
  <pageSetup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2014-09-14T03:16:25Z</cp:lastPrinted>
  <dcterms:created xsi:type="dcterms:W3CDTF">2014-05-14T19:02:12Z</dcterms:created>
  <dcterms:modified xsi:type="dcterms:W3CDTF">2014-09-16T00:33:48Z</dcterms:modified>
</cp:coreProperties>
</file>